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目录!$A$1:$L$12</definedName>
  </definedNames>
  <calcPr calcId="144525"/>
</workbook>
</file>

<file path=xl/sharedStrings.xml><?xml version="1.0" encoding="utf-8"?>
<sst xmlns="http://schemas.openxmlformats.org/spreadsheetml/2006/main" count="279" uniqueCount="135">
  <si>
    <t>2021年部门所属单位综合预算公开报表</t>
  </si>
  <si>
    <t xml:space="preserve">                    单位名称：汉中市疾病预防控制中心</t>
  </si>
  <si>
    <t xml:space="preserve">                    保密审查情况：已审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</si>
  <si>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</si>
  <si>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</si>
  <si>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</si>
  <si>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</si>
  <si>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</si>
  <si>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</si>
  <si>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表0</t>
  </si>
  <si>
    <t>2021年单位综合预算收支总表</t>
  </si>
  <si>
    <t>否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</si>
  <si>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</si>
  <si>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</si>
  <si>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</si>
  <si>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</si>
  <si>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</si>
  <si>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</si>
  <si>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</si>
  <si>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</si>
  <si>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</si>
  <si>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</si>
  <si>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</si>
  <si>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不涉及</t>
  </si>
  <si>
    <t>表6</t>
  </si>
  <si>
    <t>2021年单位综合预算专项业务经费支出表</t>
  </si>
  <si>
    <t>无专项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</si>
  <si>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</si>
  <si>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</si>
  <si>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</si>
  <si>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</si>
  <si>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</si>
  <si>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</si>
  <si>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</si>
  <si>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</si>
  <si>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</si>
  <si>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</si>
  <si>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</si>
  <si>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疾病预防控制机构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</si>
  <si>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</si>
  <si>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</si>
  <si>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</si>
  <si>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</si>
  <si>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</si>
  <si>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津贴补贴</t>
  </si>
  <si>
    <t>工资福利支出</t>
  </si>
  <si>
    <t>事业人员基本工资</t>
  </si>
  <si>
    <t>第十三个月工资（奖金）</t>
  </si>
  <si>
    <t>事业人员绩效工资</t>
  </si>
  <si>
    <t>住房公积金</t>
  </si>
  <si>
    <t>机关事业单位基本养老保险缴费</t>
  </si>
  <si>
    <t>职工基本医疗保险缴费</t>
  </si>
  <si>
    <t>离休费</t>
  </si>
  <si>
    <t>离退休费</t>
  </si>
  <si>
    <t>离休生活补贴</t>
  </si>
  <si>
    <t>其他工资福利支出</t>
  </si>
  <si>
    <t>退休费</t>
  </si>
  <si>
    <t>生活补助</t>
  </si>
  <si>
    <t>社会福利和救助</t>
  </si>
  <si>
    <t>　　办公费</t>
  </si>
  <si>
    <t>商品和服务支出</t>
  </si>
  <si>
    <t>　　印刷费</t>
  </si>
  <si>
    <t>　　水费</t>
  </si>
  <si>
    <t>　　电费</t>
  </si>
  <si>
    <t>　　邮电费</t>
  </si>
  <si>
    <t>　　物业管理费</t>
  </si>
  <si>
    <t>　　差旅费</t>
  </si>
  <si>
    <t>　　维修（护）费</t>
  </si>
  <si>
    <t>　　专用材料费</t>
  </si>
  <si>
    <t>　　劳务费</t>
  </si>
  <si>
    <t>　　委托业务费</t>
  </si>
  <si>
    <t>　　工会经费</t>
  </si>
  <si>
    <t>　　公务用车运行维护费</t>
  </si>
  <si>
    <t>　　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</si>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</sst>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FA7D00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5" fillId="18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0"/>
    <xf numFmtId="0" fontId="1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/>
    <xf numFmtId="0" fontId="16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/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7" fillId="0" borderId="0" xfId="0" applyFont="1"/>
    <xf numFmtId="0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3" sqref="A13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4" t="s">
        <v>0</v>
      </c>
      <c r="B2" s="45"/>
      <c r="C2" s="45"/>
      <c r="D2" s="45"/>
    </row>
    <row r="3" ht="93.75" customHeight="1" spans="1:1">
      <c r="A3" s="46"/>
    </row>
    <row r="4" ht="81.75" customHeight="1" spans="1:1">
      <c r="A4" s="47" t="s">
        <v>1</v>
      </c>
    </row>
    <row r="5" ht="41" customHeight="1" spans="1:1">
      <c r="A5" s="47" t="s">
        <v>2</v>
      </c>
    </row>
    <row r="6" ht="37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workbookViewId="0">
      <selection activeCell="L10" sqref="L1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11</v>
      </c>
      <c r="L8" s="40"/>
    </row>
    <row r="9" s="37" customFormat="1" ht="25" customHeight="1" spans="1:12">
      <c r="A9" s="40" t="s">
        <v>20</v>
      </c>
      <c r="B9" s="41" t="s">
        <v>21</v>
      </c>
      <c r="C9" s="41"/>
      <c r="D9" s="41"/>
      <c r="E9" s="41"/>
      <c r="F9" s="41"/>
      <c r="G9" s="41"/>
      <c r="H9" s="41"/>
      <c r="I9" s="41"/>
      <c r="J9" s="41"/>
      <c r="K9" s="40" t="s">
        <v>22</v>
      </c>
      <c r="L9" s="40" t="s">
        <v>23</v>
      </c>
    </row>
    <row r="10" s="37" customFormat="1" ht="25" customHeight="1" spans="1:21">
      <c r="A10" s="40" t="s">
        <v>24</v>
      </c>
      <c r="B10" s="41" t="s">
        <v>25</v>
      </c>
      <c r="C10" s="41"/>
      <c r="D10" s="41"/>
      <c r="E10" s="41"/>
      <c r="F10" s="41"/>
      <c r="G10" s="41"/>
      <c r="H10" s="41"/>
      <c r="I10" s="41"/>
      <c r="J10" s="41"/>
      <c r="K10" s="40" t="s">
        <v>22</v>
      </c>
      <c r="L10" s="40" t="s">
        <v>26</v>
      </c>
      <c r="U10" s="43"/>
    </row>
    <row r="12" ht="23" customHeight="1" spans="1:1">
      <c r="A12" s="42" t="s">
        <v>27</v>
      </c>
    </row>
  </sheetData>
  <mergeCells count="9">
    <mergeCell ref="A1:L1"/>
    <mergeCell ref="B3:J3"/>
    <mergeCell ref="B4:J4"/>
    <mergeCell ref="B5:J5"/>
    <mergeCell ref="B6:J6"/>
    <mergeCell ref="B7:J7"/>
    <mergeCell ref="B8:J8"/>
    <mergeCell ref="B9:J9"/>
    <mergeCell ref="B10:J10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I15" sqref="I15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12</v>
      </c>
    </row>
    <row r="2" ht="28.5" customHeight="1" spans="1:7">
      <c r="A2" s="2" t="s">
        <v>28</v>
      </c>
      <c r="B2" s="2"/>
      <c r="C2" s="2"/>
      <c r="D2" s="2"/>
      <c r="E2" s="2"/>
      <c r="F2" s="2"/>
      <c r="G2" s="2"/>
    </row>
    <row r="3" ht="22.5" customHeight="1" spans="7:7">
      <c r="G3" s="32" t="s">
        <v>29</v>
      </c>
    </row>
    <row r="4" ht="22.5" customHeight="1" spans="1:7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36</v>
      </c>
    </row>
    <row r="5" ht="15.75" customHeight="1" spans="1:7">
      <c r="A5" s="5" t="s">
        <v>37</v>
      </c>
      <c r="B5" s="5" t="s">
        <v>37</v>
      </c>
      <c r="C5" s="5" t="s">
        <v>37</v>
      </c>
      <c r="D5" s="5" t="s">
        <v>37</v>
      </c>
      <c r="E5" s="5" t="s">
        <v>37</v>
      </c>
      <c r="F5" s="5" t="s">
        <v>37</v>
      </c>
      <c r="G5" s="5" t="s">
        <v>37</v>
      </c>
    </row>
    <row r="6" customHeight="1" spans="1:7">
      <c r="A6" s="34">
        <v>2100401</v>
      </c>
      <c r="B6" s="6" t="s">
        <v>38</v>
      </c>
      <c r="C6" s="6">
        <v>1096.4</v>
      </c>
      <c r="D6" s="36">
        <v>1016.88</v>
      </c>
      <c r="E6" s="6">
        <v>79.52</v>
      </c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26"/>
      <c r="E11" s="6"/>
      <c r="F11" s="6"/>
      <c r="G11" s="6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opLeftCell="A4" workbookViewId="0">
      <selection activeCell="F37" sqref="F37:F3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14</v>
      </c>
    </row>
    <row r="2" ht="28.5" customHeight="1" spans="1:9">
      <c r="A2" s="31" t="s">
        <v>39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29</v>
      </c>
    </row>
    <row r="4" ht="22.5" customHeight="1" spans="1:9">
      <c r="A4" s="3" t="s">
        <v>40</v>
      </c>
      <c r="B4" s="3" t="s">
        <v>41</v>
      </c>
      <c r="C4" s="3" t="s">
        <v>42</v>
      </c>
      <c r="D4" s="3" t="s">
        <v>43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</row>
    <row r="5" ht="15.75" customHeight="1" spans="1:9">
      <c r="A5" s="5" t="s">
        <v>37</v>
      </c>
      <c r="B5" s="5" t="s">
        <v>37</v>
      </c>
      <c r="C5" s="5" t="s">
        <v>37</v>
      </c>
      <c r="D5" s="5" t="s">
        <v>37</v>
      </c>
      <c r="E5" s="5" t="s">
        <v>37</v>
      </c>
      <c r="F5" s="5" t="s">
        <v>37</v>
      </c>
      <c r="G5" s="5" t="s">
        <v>37</v>
      </c>
      <c r="H5" s="5" t="s">
        <v>37</v>
      </c>
      <c r="I5" s="5" t="s">
        <v>37</v>
      </c>
    </row>
    <row r="6" ht="15.75" customHeight="1" spans="1:9">
      <c r="A6" s="5">
        <v>3010201</v>
      </c>
      <c r="B6" s="5" t="s">
        <v>44</v>
      </c>
      <c r="C6" s="5">
        <v>50501</v>
      </c>
      <c r="D6" s="5" t="s">
        <v>45</v>
      </c>
      <c r="E6" s="5">
        <f>F6+G6+H6</f>
        <v>59.59</v>
      </c>
      <c r="F6" s="5">
        <v>59.59</v>
      </c>
      <c r="G6" s="5"/>
      <c r="H6" s="5"/>
      <c r="I6" s="5"/>
    </row>
    <row r="7" ht="15.75" customHeight="1" spans="1:9">
      <c r="A7" s="5">
        <v>3010102</v>
      </c>
      <c r="B7" s="5" t="s">
        <v>46</v>
      </c>
      <c r="C7" s="5">
        <v>50501</v>
      </c>
      <c r="D7" s="5" t="s">
        <v>45</v>
      </c>
      <c r="E7" s="5">
        <f t="shared" ref="E7:E26" si="0">F7+G7+H7</f>
        <v>375.26</v>
      </c>
      <c r="F7" s="5">
        <v>375.26</v>
      </c>
      <c r="G7" s="5"/>
      <c r="H7" s="5"/>
      <c r="I7" s="5"/>
    </row>
    <row r="8" ht="15.75" customHeight="1" spans="1:9">
      <c r="A8" s="5">
        <v>3010302</v>
      </c>
      <c r="B8" s="5" t="s">
        <v>47</v>
      </c>
      <c r="C8" s="5">
        <v>50501</v>
      </c>
      <c r="D8" s="5" t="s">
        <v>45</v>
      </c>
      <c r="E8" s="5">
        <f t="shared" si="0"/>
        <v>31.27</v>
      </c>
      <c r="F8" s="5">
        <v>31.27</v>
      </c>
      <c r="G8" s="5"/>
      <c r="H8" s="5"/>
      <c r="I8" s="5"/>
    </row>
    <row r="9" ht="15.75" customHeight="1" spans="1:9">
      <c r="A9" s="5">
        <v>3010702</v>
      </c>
      <c r="B9" s="5" t="s">
        <v>48</v>
      </c>
      <c r="C9" s="5">
        <v>50501</v>
      </c>
      <c r="D9" s="5" t="s">
        <v>45</v>
      </c>
      <c r="E9" s="5">
        <f t="shared" si="0"/>
        <v>277.82</v>
      </c>
      <c r="F9" s="5">
        <v>277.82</v>
      </c>
      <c r="G9" s="5"/>
      <c r="H9" s="5"/>
      <c r="I9" s="5"/>
    </row>
    <row r="10" ht="15.75" customHeight="1" spans="1:9">
      <c r="A10" s="5">
        <v>30113</v>
      </c>
      <c r="B10" s="5" t="s">
        <v>49</v>
      </c>
      <c r="C10" s="5">
        <v>50501</v>
      </c>
      <c r="D10" s="5" t="s">
        <v>45</v>
      </c>
      <c r="E10" s="5">
        <f t="shared" si="0"/>
        <v>78.37</v>
      </c>
      <c r="F10" s="5">
        <v>78.37</v>
      </c>
      <c r="G10" s="5"/>
      <c r="H10" s="5"/>
      <c r="I10" s="5"/>
    </row>
    <row r="11" ht="15.75" customHeight="1" spans="1:9">
      <c r="A11" s="5">
        <v>30108</v>
      </c>
      <c r="B11" s="5" t="s">
        <v>50</v>
      </c>
      <c r="C11" s="5">
        <v>50501</v>
      </c>
      <c r="D11" s="5" t="s">
        <v>45</v>
      </c>
      <c r="E11" s="5">
        <f t="shared" si="0"/>
        <v>109.5</v>
      </c>
      <c r="F11" s="5">
        <v>109.5</v>
      </c>
      <c r="G11" s="5"/>
      <c r="H11" s="5"/>
      <c r="I11" s="5"/>
    </row>
    <row r="12" ht="15.75" customHeight="1" spans="1:9">
      <c r="A12" s="5">
        <v>30110</v>
      </c>
      <c r="B12" s="5" t="s">
        <v>51</v>
      </c>
      <c r="C12" s="5">
        <v>50501</v>
      </c>
      <c r="D12" s="5" t="s">
        <v>45</v>
      </c>
      <c r="E12" s="5">
        <f t="shared" si="0"/>
        <v>42.45</v>
      </c>
      <c r="F12" s="5">
        <v>42.45</v>
      </c>
      <c r="G12" s="5"/>
      <c r="H12" s="5"/>
      <c r="I12" s="5"/>
    </row>
    <row r="13" ht="15.75" customHeight="1" spans="1:9">
      <c r="A13" s="5">
        <v>3030101</v>
      </c>
      <c r="B13" s="5" t="s">
        <v>52</v>
      </c>
      <c r="C13" s="5">
        <v>50905</v>
      </c>
      <c r="D13" s="5" t="s">
        <v>53</v>
      </c>
      <c r="E13" s="5">
        <f t="shared" si="0"/>
        <v>19.62</v>
      </c>
      <c r="F13" s="5">
        <v>19.62</v>
      </c>
      <c r="G13" s="5"/>
      <c r="H13" s="5"/>
      <c r="I13" s="5"/>
    </row>
    <row r="14" ht="15.75" customHeight="1" spans="1:9">
      <c r="A14" s="5">
        <v>3030102</v>
      </c>
      <c r="B14" s="5" t="s">
        <v>54</v>
      </c>
      <c r="C14" s="5">
        <v>50905</v>
      </c>
      <c r="D14" s="5" t="s">
        <v>53</v>
      </c>
      <c r="E14" s="5">
        <f t="shared" si="0"/>
        <v>1.46</v>
      </c>
      <c r="F14" s="5">
        <v>1.46</v>
      </c>
      <c r="G14" s="5"/>
      <c r="H14" s="5"/>
      <c r="I14" s="5"/>
    </row>
    <row r="15" ht="15.75" customHeight="1" spans="1:9">
      <c r="A15" s="5">
        <v>3019902</v>
      </c>
      <c r="B15" s="5" t="s">
        <v>55</v>
      </c>
      <c r="C15" s="5">
        <v>50501</v>
      </c>
      <c r="D15" s="5" t="s">
        <v>45</v>
      </c>
      <c r="E15" s="5">
        <f t="shared" si="0"/>
        <v>5.88</v>
      </c>
      <c r="F15" s="5">
        <v>5.88</v>
      </c>
      <c r="G15" s="5"/>
      <c r="H15" s="5"/>
      <c r="I15" s="5"/>
    </row>
    <row r="16" ht="15.75" customHeight="1" spans="1:9">
      <c r="A16" s="5">
        <v>30302</v>
      </c>
      <c r="B16" s="5" t="s">
        <v>56</v>
      </c>
      <c r="C16" s="5">
        <v>50905</v>
      </c>
      <c r="D16" s="5" t="s">
        <v>53</v>
      </c>
      <c r="E16" s="5">
        <f t="shared" si="0"/>
        <v>10.82</v>
      </c>
      <c r="F16" s="5">
        <v>10.82</v>
      </c>
      <c r="G16" s="5"/>
      <c r="H16" s="5"/>
      <c r="I16" s="5"/>
    </row>
    <row r="17" ht="15.75" customHeight="1" spans="1:9">
      <c r="A17" s="5">
        <v>3030501</v>
      </c>
      <c r="B17" s="5" t="s">
        <v>57</v>
      </c>
      <c r="C17" s="5">
        <v>50901</v>
      </c>
      <c r="D17" s="5" t="s">
        <v>58</v>
      </c>
      <c r="E17" s="5">
        <f t="shared" si="0"/>
        <v>4.84</v>
      </c>
      <c r="F17" s="5">
        <v>4.84</v>
      </c>
      <c r="G17" s="5"/>
      <c r="H17" s="5"/>
      <c r="I17" s="5"/>
    </row>
    <row r="18" customFormat="1" ht="15.75" customHeight="1" spans="1:9">
      <c r="A18" s="5">
        <v>30201</v>
      </c>
      <c r="B18" s="5" t="s">
        <v>59</v>
      </c>
      <c r="C18" s="5">
        <v>50502</v>
      </c>
      <c r="D18" s="5" t="s">
        <v>60</v>
      </c>
      <c r="E18" s="5">
        <f t="shared" ref="E18:E34" si="1">F18+G18+H18</f>
        <v>3</v>
      </c>
      <c r="F18" s="5">
        <v>0</v>
      </c>
      <c r="G18" s="5">
        <v>3</v>
      </c>
      <c r="H18" s="5">
        <v>0</v>
      </c>
      <c r="I18" s="5"/>
    </row>
    <row r="19" customFormat="1" ht="15.75" customHeight="1" spans="1:9">
      <c r="A19" s="5">
        <v>30202</v>
      </c>
      <c r="B19" s="5" t="s">
        <v>61</v>
      </c>
      <c r="C19" s="5">
        <v>50502</v>
      </c>
      <c r="D19" s="5" t="s">
        <v>60</v>
      </c>
      <c r="E19" s="5">
        <f t="shared" si="1"/>
        <v>8</v>
      </c>
      <c r="F19" s="5">
        <v>0</v>
      </c>
      <c r="G19" s="5">
        <v>8</v>
      </c>
      <c r="H19" s="5">
        <v>0</v>
      </c>
      <c r="I19" s="5"/>
    </row>
    <row r="20" customFormat="1" ht="15.75" customHeight="1" spans="1:9">
      <c r="A20" s="5">
        <v>30205</v>
      </c>
      <c r="B20" s="5" t="s">
        <v>62</v>
      </c>
      <c r="C20" s="5">
        <v>50502</v>
      </c>
      <c r="D20" s="5" t="s">
        <v>60</v>
      </c>
      <c r="E20" s="5">
        <f t="shared" si="1"/>
        <v>4</v>
      </c>
      <c r="F20" s="5">
        <v>0</v>
      </c>
      <c r="G20" s="5">
        <v>4</v>
      </c>
      <c r="H20" s="5">
        <v>0</v>
      </c>
      <c r="I20" s="5"/>
    </row>
    <row r="21" customFormat="1" ht="15.75" customHeight="1" spans="1:9">
      <c r="A21" s="5">
        <v>30206</v>
      </c>
      <c r="B21" s="5" t="s">
        <v>63</v>
      </c>
      <c r="C21" s="5">
        <v>50502</v>
      </c>
      <c r="D21" s="5" t="s">
        <v>60</v>
      </c>
      <c r="E21" s="5">
        <f t="shared" si="1"/>
        <v>12</v>
      </c>
      <c r="F21" s="5">
        <v>0</v>
      </c>
      <c r="G21" s="5">
        <v>12</v>
      </c>
      <c r="H21" s="5">
        <v>0</v>
      </c>
      <c r="I21" s="5"/>
    </row>
    <row r="22" customFormat="1" ht="15.75" customHeight="1" spans="1:9">
      <c r="A22" s="5">
        <v>30207</v>
      </c>
      <c r="B22" s="5" t="s">
        <v>64</v>
      </c>
      <c r="C22" s="5">
        <v>50502</v>
      </c>
      <c r="D22" s="5" t="s">
        <v>60</v>
      </c>
      <c r="E22" s="5">
        <f t="shared" si="1"/>
        <v>2.5</v>
      </c>
      <c r="F22" s="5">
        <v>0</v>
      </c>
      <c r="G22" s="5">
        <v>2.5</v>
      </c>
      <c r="H22" s="5">
        <v>0</v>
      </c>
      <c r="I22" s="5"/>
    </row>
    <row r="23" customFormat="1" ht="15.75" customHeight="1" spans="1:9">
      <c r="A23" s="5">
        <v>30209</v>
      </c>
      <c r="B23" s="5" t="s">
        <v>65</v>
      </c>
      <c r="C23" s="5">
        <v>50502</v>
      </c>
      <c r="D23" s="5" t="s">
        <v>60</v>
      </c>
      <c r="E23" s="5">
        <f t="shared" si="1"/>
        <v>5</v>
      </c>
      <c r="F23" s="5">
        <v>0</v>
      </c>
      <c r="G23" s="5">
        <v>5</v>
      </c>
      <c r="H23" s="5">
        <v>0</v>
      </c>
      <c r="I23" s="5"/>
    </row>
    <row r="24" customFormat="1" ht="15.75" customHeight="1" spans="1:9">
      <c r="A24" s="5">
        <v>30211</v>
      </c>
      <c r="B24" s="5" t="s">
        <v>66</v>
      </c>
      <c r="C24" s="5">
        <v>50502</v>
      </c>
      <c r="D24" s="5" t="s">
        <v>60</v>
      </c>
      <c r="E24" s="5">
        <f t="shared" si="1"/>
        <v>8.4</v>
      </c>
      <c r="F24" s="5">
        <v>0</v>
      </c>
      <c r="G24" s="5">
        <v>8.4</v>
      </c>
      <c r="H24" s="5">
        <v>0</v>
      </c>
      <c r="I24" s="5"/>
    </row>
    <row r="25" customFormat="1" ht="15.75" customHeight="1" spans="1:9">
      <c r="A25" s="5">
        <v>30213</v>
      </c>
      <c r="B25" s="5" t="s">
        <v>67</v>
      </c>
      <c r="C25" s="5">
        <v>50502</v>
      </c>
      <c r="D25" s="5" t="s">
        <v>60</v>
      </c>
      <c r="E25" s="5">
        <f t="shared" si="1"/>
        <v>1</v>
      </c>
      <c r="F25" s="5">
        <v>0</v>
      </c>
      <c r="G25" s="5">
        <v>1</v>
      </c>
      <c r="H25" s="5">
        <v>0</v>
      </c>
      <c r="I25" s="5"/>
    </row>
    <row r="26" customFormat="1" ht="15.75" customHeight="1" spans="1:9">
      <c r="A26" s="5">
        <v>30218</v>
      </c>
      <c r="B26" s="5" t="s">
        <v>68</v>
      </c>
      <c r="C26" s="5">
        <v>50502</v>
      </c>
      <c r="D26" s="5" t="s">
        <v>60</v>
      </c>
      <c r="E26" s="5">
        <f t="shared" si="1"/>
        <v>3</v>
      </c>
      <c r="F26" s="5">
        <v>0</v>
      </c>
      <c r="G26" s="5">
        <v>3</v>
      </c>
      <c r="H26" s="5">
        <v>0</v>
      </c>
      <c r="I26" s="5"/>
    </row>
    <row r="27" customFormat="1" ht="15.75" customHeight="1" spans="1:9">
      <c r="A27" s="5">
        <v>30226</v>
      </c>
      <c r="B27" s="5" t="s">
        <v>69</v>
      </c>
      <c r="C27" s="5">
        <v>50502</v>
      </c>
      <c r="D27" s="5" t="s">
        <v>60</v>
      </c>
      <c r="E27" s="5">
        <f t="shared" si="1"/>
        <v>3</v>
      </c>
      <c r="F27" s="5">
        <v>0</v>
      </c>
      <c r="G27" s="5">
        <v>3</v>
      </c>
      <c r="H27" s="5">
        <v>0</v>
      </c>
      <c r="I27" s="5"/>
    </row>
    <row r="28" customFormat="1" ht="15.75" customHeight="1" spans="1:9">
      <c r="A28" s="5">
        <v>30227</v>
      </c>
      <c r="B28" s="5" t="s">
        <v>70</v>
      </c>
      <c r="C28" s="5">
        <v>50502</v>
      </c>
      <c r="D28" s="5" t="s">
        <v>60</v>
      </c>
      <c r="E28" s="5">
        <f t="shared" si="1"/>
        <v>12</v>
      </c>
      <c r="F28" s="5">
        <v>0</v>
      </c>
      <c r="G28" s="5">
        <v>12</v>
      </c>
      <c r="H28" s="5">
        <v>0</v>
      </c>
      <c r="I28" s="5"/>
    </row>
    <row r="29" customFormat="1" ht="15.75" customHeight="1" spans="1:9">
      <c r="A29" s="5">
        <v>30228</v>
      </c>
      <c r="B29" s="5" t="s">
        <v>71</v>
      </c>
      <c r="C29" s="5">
        <v>50502</v>
      </c>
      <c r="D29" s="5" t="s">
        <v>60</v>
      </c>
      <c r="E29" s="5">
        <f t="shared" si="1"/>
        <v>8</v>
      </c>
      <c r="F29" s="5">
        <v>0</v>
      </c>
      <c r="G29" s="5">
        <v>8</v>
      </c>
      <c r="H29" s="5">
        <v>0</v>
      </c>
      <c r="I29" s="5"/>
    </row>
    <row r="30" customFormat="1" ht="15.75" customHeight="1" spans="1:9">
      <c r="A30" s="5">
        <v>30231</v>
      </c>
      <c r="B30" s="5" t="s">
        <v>72</v>
      </c>
      <c r="C30" s="5">
        <v>50502</v>
      </c>
      <c r="D30" s="5" t="s">
        <v>60</v>
      </c>
      <c r="E30" s="5">
        <f t="shared" si="1"/>
        <v>4.6</v>
      </c>
      <c r="F30" s="5">
        <v>0</v>
      </c>
      <c r="G30" s="5">
        <v>4.6</v>
      </c>
      <c r="H30" s="5">
        <v>0</v>
      </c>
      <c r="I30" s="5"/>
    </row>
    <row r="31" customFormat="1" ht="15.75" customHeight="1" spans="1:9">
      <c r="A31" s="5">
        <v>30299</v>
      </c>
      <c r="B31" s="5" t="s">
        <v>73</v>
      </c>
      <c r="C31" s="5">
        <v>50502</v>
      </c>
      <c r="D31" s="5" t="s">
        <v>60</v>
      </c>
      <c r="E31" s="5">
        <f t="shared" si="1"/>
        <v>5.02</v>
      </c>
      <c r="F31" s="5">
        <v>0</v>
      </c>
      <c r="G31" s="5">
        <v>5.02</v>
      </c>
      <c r="H31" s="5">
        <v>0</v>
      </c>
      <c r="I31" s="5"/>
    </row>
    <row r="32" customHeight="1" spans="1:9">
      <c r="A32" s="5"/>
      <c r="B32" s="5"/>
      <c r="C32" s="5"/>
      <c r="D32" s="5"/>
      <c r="E32" s="5">
        <f t="shared" si="1"/>
        <v>0</v>
      </c>
      <c r="F32" s="5"/>
      <c r="G32" s="5"/>
      <c r="H32" s="5"/>
      <c r="I32" s="6"/>
    </row>
    <row r="33" customHeight="1" spans="1:9">
      <c r="A33" s="33"/>
      <c r="B33" s="33"/>
      <c r="C33" s="33"/>
      <c r="D33" s="33"/>
      <c r="E33" s="33">
        <f t="shared" si="1"/>
        <v>0</v>
      </c>
      <c r="F33" s="33"/>
      <c r="G33" s="33"/>
      <c r="H33" s="33"/>
      <c r="I33" s="6"/>
    </row>
    <row r="34" customHeight="1" spans="1:9">
      <c r="A34" s="33"/>
      <c r="B34" s="33"/>
      <c r="C34" s="33"/>
      <c r="D34" s="33"/>
      <c r="E34" s="33">
        <f t="shared" si="1"/>
        <v>0</v>
      </c>
      <c r="F34" s="33"/>
      <c r="G34" s="33"/>
      <c r="H34" s="33"/>
      <c r="I34" s="6"/>
    </row>
    <row r="35" customHeight="1" spans="1:4">
      <c r="A35" s="1"/>
      <c r="B35" s="1"/>
      <c r="C35" s="1"/>
      <c r="D35" s="1"/>
    </row>
    <row r="36" customHeight="1" spans="1:4">
      <c r="A36" s="1"/>
      <c r="B36" s="1"/>
      <c r="C36" s="1"/>
      <c r="D36" s="1"/>
    </row>
    <row r="37" customHeight="1" spans="1:4">
      <c r="A37" s="1"/>
      <c r="B37" s="1"/>
      <c r="C37" s="1"/>
      <c r="D37" s="1"/>
    </row>
    <row r="38" customHeight="1" spans="2:4">
      <c r="B38" s="1"/>
      <c r="C38" s="1"/>
      <c r="D38" s="1"/>
    </row>
    <row r="39" customHeight="1" spans="2:4">
      <c r="B39" s="1"/>
      <c r="C39" s="1"/>
      <c r="D39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abSelected="1" workbookViewId="0">
      <selection activeCell="E35" sqref="E35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16</v>
      </c>
    </row>
    <row r="2" ht="28.5" customHeight="1" spans="1:6">
      <c r="A2" s="31" t="s">
        <v>74</v>
      </c>
      <c r="B2" s="31"/>
      <c r="C2" s="31"/>
      <c r="D2" s="31"/>
      <c r="E2" s="31"/>
      <c r="F2" s="31"/>
    </row>
    <row r="3" ht="22.5" customHeight="1" spans="6:6">
      <c r="F3" s="32" t="s">
        <v>29</v>
      </c>
    </row>
    <row r="4" ht="22.5" customHeight="1" spans="1:6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36</v>
      </c>
    </row>
    <row r="5" ht="15.75" customHeight="1" spans="1:6">
      <c r="A5" s="34">
        <v>2100401</v>
      </c>
      <c r="B5" s="34" t="s">
        <v>38</v>
      </c>
      <c r="C5" s="34">
        <f>D5+E5</f>
        <v>1096.4</v>
      </c>
      <c r="D5" s="35">
        <v>1016.88</v>
      </c>
      <c r="E5" s="34">
        <v>79.52</v>
      </c>
      <c r="F5" s="6"/>
    </row>
    <row r="6" customHeight="1" spans="1:6">
      <c r="A6" s="6"/>
      <c r="B6" s="6"/>
      <c r="C6" s="6"/>
      <c r="D6" s="6"/>
      <c r="E6" s="6"/>
      <c r="F6" s="6"/>
    </row>
    <row r="7" customHeight="1" spans="1:6">
      <c r="A7" s="6"/>
      <c r="B7" s="6"/>
      <c r="C7" s="6"/>
      <c r="D7" s="6"/>
      <c r="E7" s="6"/>
      <c r="F7" s="6"/>
    </row>
    <row r="8" customHeight="1" spans="1:6">
      <c r="A8" s="6"/>
      <c r="B8" s="6"/>
      <c r="C8" s="6"/>
      <c r="D8" s="6"/>
      <c r="E8" s="6"/>
      <c r="F8" s="6"/>
    </row>
    <row r="9" customHeight="1" spans="1:6">
      <c r="A9" s="6"/>
      <c r="B9" s="6"/>
      <c r="C9" s="6"/>
      <c r="D9" s="6"/>
      <c r="E9" s="6"/>
      <c r="F9" s="6"/>
    </row>
    <row r="10" customHeight="1" spans="1:6">
      <c r="A10" s="6"/>
      <c r="B10" s="6"/>
      <c r="C10" s="6"/>
      <c r="D10" s="6"/>
      <c r="E10" s="6"/>
      <c r="F10" s="6"/>
    </row>
    <row r="11" customHeight="1" spans="1:6">
      <c r="A11" s="6"/>
      <c r="B11" s="6"/>
      <c r="C11" s="6"/>
      <c r="D11" s="26"/>
      <c r="E11" s="6"/>
      <c r="F11" s="6"/>
    </row>
    <row r="12" customHeight="1" spans="1:6">
      <c r="A12" s="6"/>
      <c r="B12" s="6"/>
      <c r="C12" s="6"/>
      <c r="D12" s="6"/>
      <c r="E12" s="6"/>
      <c r="F12" s="6"/>
    </row>
    <row r="13" customHeight="1" spans="1:6">
      <c r="A13" s="6"/>
      <c r="B13" s="26"/>
      <c r="C13" s="6"/>
      <c r="D13" s="26"/>
      <c r="E13" s="26"/>
      <c r="F13" s="26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31" sqref="C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18</v>
      </c>
    </row>
    <row r="2" ht="28.5" customHeight="1" spans="1:8">
      <c r="A2" s="31" t="s">
        <v>75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29</v>
      </c>
    </row>
    <row r="4" ht="22.5" customHeight="1" spans="1:8">
      <c r="A4" s="3" t="s">
        <v>40</v>
      </c>
      <c r="B4" s="3" t="s">
        <v>41</v>
      </c>
      <c r="C4" s="3" t="s">
        <v>42</v>
      </c>
      <c r="D4" s="3" t="s">
        <v>43</v>
      </c>
      <c r="E4" s="3" t="s">
        <v>32</v>
      </c>
      <c r="F4" s="3" t="s">
        <v>33</v>
      </c>
      <c r="G4" s="3" t="s">
        <v>34</v>
      </c>
      <c r="H4" s="3" t="s">
        <v>36</v>
      </c>
    </row>
    <row r="5" ht="15.75" customHeight="1" spans="1:8">
      <c r="A5" s="5" t="s">
        <v>37</v>
      </c>
      <c r="B5" s="5" t="s">
        <v>37</v>
      </c>
      <c r="C5" s="5" t="s">
        <v>37</v>
      </c>
      <c r="D5" s="5" t="s">
        <v>37</v>
      </c>
      <c r="E5" s="5" t="s">
        <v>37</v>
      </c>
      <c r="F5" s="5" t="s">
        <v>37</v>
      </c>
      <c r="G5" s="5" t="s">
        <v>37</v>
      </c>
      <c r="H5" s="5" t="s">
        <v>37</v>
      </c>
    </row>
    <row r="6" ht="15.75" customHeight="1" spans="1:8">
      <c r="A6" s="5">
        <v>3010201</v>
      </c>
      <c r="B6" s="5" t="s">
        <v>44</v>
      </c>
      <c r="C6" s="5">
        <v>50501</v>
      </c>
      <c r="D6" s="5" t="s">
        <v>45</v>
      </c>
      <c r="E6" s="5">
        <f t="shared" ref="E6:E31" si="0">F6+G6+H6</f>
        <v>59.59</v>
      </c>
      <c r="F6" s="5">
        <v>59.59</v>
      </c>
      <c r="G6" s="5"/>
      <c r="H6" s="5"/>
    </row>
    <row r="7" ht="15.75" customHeight="1" spans="1:8">
      <c r="A7" s="5">
        <v>3010102</v>
      </c>
      <c r="B7" s="5" t="s">
        <v>46</v>
      </c>
      <c r="C7" s="5">
        <v>50501</v>
      </c>
      <c r="D7" s="5" t="s">
        <v>45</v>
      </c>
      <c r="E7" s="5">
        <f t="shared" si="0"/>
        <v>375.26</v>
      </c>
      <c r="F7" s="5">
        <v>375.26</v>
      </c>
      <c r="G7" s="5"/>
      <c r="H7" s="5"/>
    </row>
    <row r="8" ht="15.75" customHeight="1" spans="1:8">
      <c r="A8" s="5">
        <v>3010302</v>
      </c>
      <c r="B8" s="5" t="s">
        <v>47</v>
      </c>
      <c r="C8" s="5">
        <v>50501</v>
      </c>
      <c r="D8" s="5" t="s">
        <v>45</v>
      </c>
      <c r="E8" s="5">
        <f t="shared" si="0"/>
        <v>31.27</v>
      </c>
      <c r="F8" s="5">
        <v>31.27</v>
      </c>
      <c r="G8" s="5"/>
      <c r="H8" s="5"/>
    </row>
    <row r="9" ht="15.75" customHeight="1" spans="1:8">
      <c r="A9" s="5">
        <v>3010702</v>
      </c>
      <c r="B9" s="5" t="s">
        <v>48</v>
      </c>
      <c r="C9" s="5">
        <v>50501</v>
      </c>
      <c r="D9" s="5" t="s">
        <v>45</v>
      </c>
      <c r="E9" s="5">
        <f t="shared" si="0"/>
        <v>277.82</v>
      </c>
      <c r="F9" s="5">
        <v>277.82</v>
      </c>
      <c r="G9" s="5"/>
      <c r="H9" s="5"/>
    </row>
    <row r="10" ht="15.75" customHeight="1" spans="1:8">
      <c r="A10" s="5">
        <v>30113</v>
      </c>
      <c r="B10" s="5" t="s">
        <v>49</v>
      </c>
      <c r="C10" s="5">
        <v>50501</v>
      </c>
      <c r="D10" s="5" t="s">
        <v>45</v>
      </c>
      <c r="E10" s="5">
        <f t="shared" si="0"/>
        <v>78.37</v>
      </c>
      <c r="F10" s="5">
        <v>78.37</v>
      </c>
      <c r="G10" s="5"/>
      <c r="H10" s="5"/>
    </row>
    <row r="11" ht="15.75" customHeight="1" spans="1:8">
      <c r="A11" s="5">
        <v>30108</v>
      </c>
      <c r="B11" s="5" t="s">
        <v>50</v>
      </c>
      <c r="C11" s="5">
        <v>50501</v>
      </c>
      <c r="D11" s="5" t="s">
        <v>45</v>
      </c>
      <c r="E11" s="5">
        <f t="shared" si="0"/>
        <v>109.5</v>
      </c>
      <c r="F11" s="5">
        <v>109.5</v>
      </c>
      <c r="G11" s="5"/>
      <c r="H11" s="5"/>
    </row>
    <row r="12" ht="15.75" customHeight="1" spans="1:8">
      <c r="A12" s="5">
        <v>30110</v>
      </c>
      <c r="B12" s="5" t="s">
        <v>51</v>
      </c>
      <c r="C12" s="5">
        <v>50501</v>
      </c>
      <c r="D12" s="5" t="s">
        <v>45</v>
      </c>
      <c r="E12" s="5">
        <f t="shared" si="0"/>
        <v>42.45</v>
      </c>
      <c r="F12" s="5">
        <v>42.45</v>
      </c>
      <c r="G12" s="5"/>
      <c r="H12" s="5"/>
    </row>
    <row r="13" ht="15.75" customHeight="1" spans="1:8">
      <c r="A13" s="5">
        <v>3030101</v>
      </c>
      <c r="B13" s="5" t="s">
        <v>52</v>
      </c>
      <c r="C13" s="5">
        <v>50905</v>
      </c>
      <c r="D13" s="5" t="s">
        <v>53</v>
      </c>
      <c r="E13" s="5">
        <f t="shared" si="0"/>
        <v>19.62</v>
      </c>
      <c r="F13" s="5">
        <v>19.62</v>
      </c>
      <c r="G13" s="5"/>
      <c r="H13" s="5"/>
    </row>
    <row r="14" ht="15.75" customHeight="1" spans="1:8">
      <c r="A14" s="5">
        <v>3030102</v>
      </c>
      <c r="B14" s="5" t="s">
        <v>54</v>
      </c>
      <c r="C14" s="5">
        <v>50905</v>
      </c>
      <c r="D14" s="5" t="s">
        <v>53</v>
      </c>
      <c r="E14" s="5">
        <f t="shared" si="0"/>
        <v>1.46</v>
      </c>
      <c r="F14" s="5">
        <v>1.46</v>
      </c>
      <c r="G14" s="5"/>
      <c r="H14" s="5"/>
    </row>
    <row r="15" ht="15.75" customHeight="1" spans="1:8">
      <c r="A15" s="5">
        <v>3019902</v>
      </c>
      <c r="B15" s="5" t="s">
        <v>55</v>
      </c>
      <c r="C15" s="5">
        <v>50501</v>
      </c>
      <c r="D15" s="5" t="s">
        <v>45</v>
      </c>
      <c r="E15" s="5">
        <f t="shared" si="0"/>
        <v>5.88</v>
      </c>
      <c r="F15" s="5">
        <v>5.88</v>
      </c>
      <c r="G15" s="5"/>
      <c r="H15" s="5"/>
    </row>
    <row r="16" ht="15.75" customHeight="1" spans="1:8">
      <c r="A16" s="5">
        <v>30302</v>
      </c>
      <c r="B16" s="5" t="s">
        <v>56</v>
      </c>
      <c r="C16" s="5">
        <v>50905</v>
      </c>
      <c r="D16" s="5" t="s">
        <v>53</v>
      </c>
      <c r="E16" s="5">
        <f t="shared" si="0"/>
        <v>10.82</v>
      </c>
      <c r="F16" s="5">
        <v>10.82</v>
      </c>
      <c r="G16" s="5"/>
      <c r="H16" s="5"/>
    </row>
    <row r="17" ht="15.75" customHeight="1" spans="1:8">
      <c r="A17" s="5">
        <v>3030501</v>
      </c>
      <c r="B17" s="5" t="s">
        <v>57</v>
      </c>
      <c r="C17" s="5">
        <v>50901</v>
      </c>
      <c r="D17" s="5" t="s">
        <v>58</v>
      </c>
      <c r="E17" s="5">
        <f t="shared" si="0"/>
        <v>4.84</v>
      </c>
      <c r="F17" s="5">
        <v>4.84</v>
      </c>
      <c r="G17" s="5"/>
      <c r="H17" s="5"/>
    </row>
    <row r="18" ht="15.75" customHeight="1" spans="1:8">
      <c r="A18" s="5">
        <v>30201</v>
      </c>
      <c r="B18" s="5" t="s">
        <v>59</v>
      </c>
      <c r="C18" s="5">
        <v>50502</v>
      </c>
      <c r="D18" s="5" t="s">
        <v>60</v>
      </c>
      <c r="E18" s="5">
        <f t="shared" si="0"/>
        <v>3</v>
      </c>
      <c r="F18" s="5">
        <v>0</v>
      </c>
      <c r="G18" s="5">
        <v>3</v>
      </c>
      <c r="H18" s="5"/>
    </row>
    <row r="19" ht="15.75" customHeight="1" spans="1:8">
      <c r="A19" s="5">
        <v>30202</v>
      </c>
      <c r="B19" s="5" t="s">
        <v>61</v>
      </c>
      <c r="C19" s="5">
        <v>50502</v>
      </c>
      <c r="D19" s="5" t="s">
        <v>60</v>
      </c>
      <c r="E19" s="5">
        <f t="shared" si="0"/>
        <v>8</v>
      </c>
      <c r="F19" s="5">
        <v>0</v>
      </c>
      <c r="G19" s="5">
        <v>8</v>
      </c>
      <c r="H19" s="5"/>
    </row>
    <row r="20" ht="15.75" customHeight="1" spans="1:8">
      <c r="A20" s="5">
        <v>30205</v>
      </c>
      <c r="B20" s="5" t="s">
        <v>62</v>
      </c>
      <c r="C20" s="5">
        <v>50502</v>
      </c>
      <c r="D20" s="5" t="s">
        <v>60</v>
      </c>
      <c r="E20" s="5">
        <f t="shared" si="0"/>
        <v>4</v>
      </c>
      <c r="F20" s="5">
        <v>0</v>
      </c>
      <c r="G20" s="5">
        <v>4</v>
      </c>
      <c r="H20" s="5"/>
    </row>
    <row r="21" ht="15.75" customHeight="1" spans="1:8">
      <c r="A21" s="5">
        <v>30206</v>
      </c>
      <c r="B21" s="5" t="s">
        <v>63</v>
      </c>
      <c r="C21" s="5">
        <v>50502</v>
      </c>
      <c r="D21" s="5" t="s">
        <v>60</v>
      </c>
      <c r="E21" s="5">
        <f t="shared" si="0"/>
        <v>12</v>
      </c>
      <c r="F21" s="5">
        <v>0</v>
      </c>
      <c r="G21" s="5">
        <v>12</v>
      </c>
      <c r="H21" s="5"/>
    </row>
    <row r="22" ht="15.75" customHeight="1" spans="1:8">
      <c r="A22" s="5">
        <v>30207</v>
      </c>
      <c r="B22" s="5" t="s">
        <v>64</v>
      </c>
      <c r="C22" s="5">
        <v>50502</v>
      </c>
      <c r="D22" s="5" t="s">
        <v>60</v>
      </c>
      <c r="E22" s="5">
        <f t="shared" si="0"/>
        <v>2.5</v>
      </c>
      <c r="F22" s="5">
        <v>0</v>
      </c>
      <c r="G22" s="5">
        <v>2.5</v>
      </c>
      <c r="H22" s="5"/>
    </row>
    <row r="23" ht="15.75" customHeight="1" spans="1:8">
      <c r="A23" s="5">
        <v>30209</v>
      </c>
      <c r="B23" s="5" t="s">
        <v>65</v>
      </c>
      <c r="C23" s="5">
        <v>50502</v>
      </c>
      <c r="D23" s="5" t="s">
        <v>60</v>
      </c>
      <c r="E23" s="5">
        <f t="shared" si="0"/>
        <v>5</v>
      </c>
      <c r="F23" s="5">
        <v>0</v>
      </c>
      <c r="G23" s="5">
        <v>5</v>
      </c>
      <c r="H23" s="5"/>
    </row>
    <row r="24" ht="15.75" customHeight="1" spans="1:8">
      <c r="A24" s="5">
        <v>30211</v>
      </c>
      <c r="B24" s="5" t="s">
        <v>66</v>
      </c>
      <c r="C24" s="5">
        <v>50502</v>
      </c>
      <c r="D24" s="5" t="s">
        <v>60</v>
      </c>
      <c r="E24" s="5">
        <f t="shared" si="0"/>
        <v>8.4</v>
      </c>
      <c r="F24" s="5">
        <v>0</v>
      </c>
      <c r="G24" s="5">
        <v>8.4</v>
      </c>
      <c r="H24" s="5"/>
    </row>
    <row r="25" ht="15.75" customHeight="1" spans="1:8">
      <c r="A25" s="5">
        <v>30213</v>
      </c>
      <c r="B25" s="5" t="s">
        <v>67</v>
      </c>
      <c r="C25" s="5">
        <v>50502</v>
      </c>
      <c r="D25" s="5" t="s">
        <v>60</v>
      </c>
      <c r="E25" s="5">
        <f t="shared" si="0"/>
        <v>1</v>
      </c>
      <c r="F25" s="5">
        <v>0</v>
      </c>
      <c r="G25" s="5">
        <v>1</v>
      </c>
      <c r="H25" s="5"/>
    </row>
    <row r="26" ht="15.75" customHeight="1" spans="1:8">
      <c r="A26" s="5">
        <v>30218</v>
      </c>
      <c r="B26" s="5" t="s">
        <v>68</v>
      </c>
      <c r="C26" s="5">
        <v>50502</v>
      </c>
      <c r="D26" s="5" t="s">
        <v>60</v>
      </c>
      <c r="E26" s="5">
        <f t="shared" si="0"/>
        <v>3</v>
      </c>
      <c r="F26" s="5">
        <v>0</v>
      </c>
      <c r="G26" s="5">
        <v>3</v>
      </c>
      <c r="H26" s="5"/>
    </row>
    <row r="27" ht="15.75" customHeight="1" spans="1:8">
      <c r="A27" s="5">
        <v>30226</v>
      </c>
      <c r="B27" s="5" t="s">
        <v>69</v>
      </c>
      <c r="C27" s="5">
        <v>50502</v>
      </c>
      <c r="D27" s="5" t="s">
        <v>60</v>
      </c>
      <c r="E27" s="5">
        <f t="shared" si="0"/>
        <v>3</v>
      </c>
      <c r="F27" s="5">
        <v>0</v>
      </c>
      <c r="G27" s="5">
        <v>3</v>
      </c>
      <c r="H27" s="5"/>
    </row>
    <row r="28" customFormat="1" ht="15.75" customHeight="1" spans="1:8">
      <c r="A28" s="5">
        <v>30227</v>
      </c>
      <c r="B28" s="5" t="s">
        <v>70</v>
      </c>
      <c r="C28" s="5">
        <v>50502</v>
      </c>
      <c r="D28" s="5" t="s">
        <v>60</v>
      </c>
      <c r="E28" s="5">
        <f t="shared" si="0"/>
        <v>12</v>
      </c>
      <c r="F28" s="5">
        <v>0</v>
      </c>
      <c r="G28" s="5">
        <v>12</v>
      </c>
      <c r="H28" s="5"/>
    </row>
    <row r="29" customFormat="1" ht="15.75" customHeight="1" spans="1:8">
      <c r="A29" s="5">
        <v>30228</v>
      </c>
      <c r="B29" s="5" t="s">
        <v>71</v>
      </c>
      <c r="C29" s="5">
        <v>50502</v>
      </c>
      <c r="D29" s="5" t="s">
        <v>60</v>
      </c>
      <c r="E29" s="5">
        <f t="shared" si="0"/>
        <v>8</v>
      </c>
      <c r="F29" s="5">
        <v>0</v>
      </c>
      <c r="G29" s="5">
        <v>8</v>
      </c>
      <c r="H29" s="5"/>
    </row>
    <row r="30" customFormat="1" ht="15.75" customHeight="1" spans="1:8">
      <c r="A30" s="5">
        <v>30231</v>
      </c>
      <c r="B30" s="5" t="s">
        <v>72</v>
      </c>
      <c r="C30" s="5">
        <v>50502</v>
      </c>
      <c r="D30" s="5" t="s">
        <v>60</v>
      </c>
      <c r="E30" s="5">
        <f t="shared" si="0"/>
        <v>4.6</v>
      </c>
      <c r="F30" s="5">
        <v>0</v>
      </c>
      <c r="G30" s="5">
        <v>4.6</v>
      </c>
      <c r="H30" s="5"/>
    </row>
    <row r="31" customFormat="1" ht="15.75" customHeight="1" spans="1:8">
      <c r="A31" s="33">
        <v>30299</v>
      </c>
      <c r="B31" s="33" t="s">
        <v>73</v>
      </c>
      <c r="C31" s="33">
        <v>50502</v>
      </c>
      <c r="D31" s="33" t="s">
        <v>60</v>
      </c>
      <c r="E31" s="33">
        <f t="shared" si="0"/>
        <v>5.02</v>
      </c>
      <c r="F31" s="33">
        <v>0</v>
      </c>
      <c r="G31" s="33">
        <v>5.02</v>
      </c>
      <c r="H31" s="33"/>
    </row>
    <row r="32" customHeight="1" spans="1:8">
      <c r="A32" s="26"/>
      <c r="B32" s="26"/>
      <c r="C32" s="26"/>
      <c r="D32" s="26"/>
      <c r="E32" s="26"/>
      <c r="F32" s="26"/>
      <c r="G32" s="26"/>
      <c r="H32" s="2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B24" sqref="B2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20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76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29</v>
      </c>
    </row>
    <row r="4" ht="22.5" customHeight="1" spans="1:8">
      <c r="A4" s="15" t="s">
        <v>77</v>
      </c>
      <c r="B4" s="15"/>
      <c r="C4" s="15" t="s">
        <v>78</v>
      </c>
      <c r="D4" s="15"/>
      <c r="E4" s="15"/>
      <c r="F4" s="15"/>
      <c r="G4" s="15"/>
      <c r="H4" s="15"/>
    </row>
    <row r="5" ht="22.5" customHeight="1" spans="1:8">
      <c r="A5" s="15" t="s">
        <v>79</v>
      </c>
      <c r="B5" s="15" t="s">
        <v>80</v>
      </c>
      <c r="C5" s="15" t="s">
        <v>81</v>
      </c>
      <c r="D5" s="16" t="s">
        <v>80</v>
      </c>
      <c r="E5" s="15" t="s">
        <v>82</v>
      </c>
      <c r="F5" s="15" t="s">
        <v>80</v>
      </c>
      <c r="G5" s="15" t="s">
        <v>83</v>
      </c>
      <c r="H5" s="15" t="s">
        <v>80</v>
      </c>
    </row>
    <row r="6" ht="22.5" customHeight="1" spans="1:8">
      <c r="A6" s="17" t="s">
        <v>84</v>
      </c>
      <c r="B6" s="18"/>
      <c r="C6" s="19" t="s">
        <v>85</v>
      </c>
      <c r="D6" s="20"/>
      <c r="E6" s="21" t="s">
        <v>86</v>
      </c>
      <c r="F6" s="21"/>
      <c r="G6" s="22" t="s">
        <v>87</v>
      </c>
      <c r="H6" s="20"/>
    </row>
    <row r="7" ht="22.5" customHeight="1" spans="1:8">
      <c r="A7" s="23"/>
      <c r="B7" s="18"/>
      <c r="C7" s="19" t="s">
        <v>88</v>
      </c>
      <c r="D7" s="20"/>
      <c r="E7" s="22" t="s">
        <v>89</v>
      </c>
      <c r="F7" s="22"/>
      <c r="G7" s="22" t="s">
        <v>90</v>
      </c>
      <c r="H7" s="20"/>
    </row>
    <row r="8" ht="22.5" customHeight="1" spans="1:10">
      <c r="A8" s="23"/>
      <c r="B8" s="18"/>
      <c r="C8" s="19" t="s">
        <v>91</v>
      </c>
      <c r="D8" s="20"/>
      <c r="E8" s="22" t="s">
        <v>92</v>
      </c>
      <c r="F8" s="22"/>
      <c r="G8" s="22" t="s">
        <v>93</v>
      </c>
      <c r="H8" s="20"/>
      <c r="J8" s="1"/>
    </row>
    <row r="9" ht="22.5" customHeight="1" spans="1:8">
      <c r="A9" s="17"/>
      <c r="B9" s="18"/>
      <c r="C9" s="19" t="s">
        <v>94</v>
      </c>
      <c r="D9" s="20"/>
      <c r="E9" s="22" t="s">
        <v>95</v>
      </c>
      <c r="F9" s="22"/>
      <c r="G9" s="22" t="s">
        <v>96</v>
      </c>
      <c r="H9" s="20"/>
    </row>
    <row r="10" ht="22.5" customHeight="1" spans="1:9">
      <c r="A10" s="17"/>
      <c r="B10" s="18"/>
      <c r="C10" s="19" t="s">
        <v>97</v>
      </c>
      <c r="D10" s="20"/>
      <c r="E10" s="22" t="s">
        <v>98</v>
      </c>
      <c r="F10" s="22"/>
      <c r="G10" s="22" t="s">
        <v>99</v>
      </c>
      <c r="H10" s="20"/>
      <c r="I10" s="1"/>
    </row>
    <row r="11" ht="22.5" customHeight="1" spans="1:9">
      <c r="A11" s="23"/>
      <c r="B11" s="18"/>
      <c r="C11" s="19" t="s">
        <v>100</v>
      </c>
      <c r="D11" s="20"/>
      <c r="E11" s="22" t="s">
        <v>101</v>
      </c>
      <c r="F11" s="22"/>
      <c r="G11" s="22" t="s">
        <v>102</v>
      </c>
      <c r="H11" s="20"/>
      <c r="I11" s="1"/>
    </row>
    <row r="12" ht="22.5" customHeight="1" spans="1:9">
      <c r="A12" s="23"/>
      <c r="B12" s="18"/>
      <c r="C12" s="19" t="s">
        <v>103</v>
      </c>
      <c r="D12" s="20"/>
      <c r="E12" s="22" t="s">
        <v>89</v>
      </c>
      <c r="F12" s="22"/>
      <c r="G12" s="22" t="s">
        <v>104</v>
      </c>
      <c r="H12" s="20"/>
      <c r="I12" s="1"/>
    </row>
    <row r="13" ht="22.5" customHeight="1" spans="1:9">
      <c r="A13" s="24"/>
      <c r="B13" s="18"/>
      <c r="C13" s="19" t="s">
        <v>105</v>
      </c>
      <c r="D13" s="20"/>
      <c r="E13" s="22" t="s">
        <v>92</v>
      </c>
      <c r="F13" s="22"/>
      <c r="G13" s="22" t="s">
        <v>106</v>
      </c>
      <c r="H13" s="20"/>
      <c r="I13" s="1"/>
    </row>
    <row r="14" ht="22.5" customHeight="1" spans="1:8">
      <c r="A14" s="24"/>
      <c r="B14" s="18"/>
      <c r="C14" s="19" t="s">
        <v>107</v>
      </c>
      <c r="D14" s="20"/>
      <c r="E14" s="22" t="s">
        <v>95</v>
      </c>
      <c r="F14" s="22"/>
      <c r="G14" s="22" t="s">
        <v>108</v>
      </c>
      <c r="H14" s="20"/>
    </row>
    <row r="15" ht="22.5" customHeight="1" spans="1:8">
      <c r="A15" s="24"/>
      <c r="B15" s="18"/>
      <c r="C15" s="19" t="s">
        <v>109</v>
      </c>
      <c r="D15" s="20"/>
      <c r="E15" s="22" t="s">
        <v>110</v>
      </c>
      <c r="F15" s="22"/>
      <c r="G15" s="22" t="s">
        <v>111</v>
      </c>
      <c r="H15" s="20"/>
    </row>
    <row r="16" ht="22.5" customHeight="1" spans="1:10">
      <c r="A16" s="6"/>
      <c r="B16" s="25"/>
      <c r="C16" s="19" t="s">
        <v>112</v>
      </c>
      <c r="D16" s="20"/>
      <c r="E16" s="22" t="s">
        <v>113</v>
      </c>
      <c r="F16" s="22"/>
      <c r="G16" s="22" t="s">
        <v>114</v>
      </c>
      <c r="H16" s="20"/>
      <c r="J16" s="1"/>
    </row>
    <row r="17" ht="22.5" customHeight="1" spans="1:8">
      <c r="A17" s="26"/>
      <c r="B17" s="25"/>
      <c r="C17" s="19" t="s">
        <v>115</v>
      </c>
      <c r="D17" s="20"/>
      <c r="E17" s="22" t="s">
        <v>116</v>
      </c>
      <c r="F17" s="22"/>
      <c r="G17" s="22" t="s">
        <v>115</v>
      </c>
      <c r="H17" s="20"/>
    </row>
    <row r="18" ht="22.5" customHeight="1" spans="1:8">
      <c r="A18" s="26"/>
      <c r="B18" s="25"/>
      <c r="C18" s="19" t="s">
        <v>117</v>
      </c>
      <c r="D18" s="20"/>
      <c r="E18" s="22" t="s">
        <v>118</v>
      </c>
      <c r="F18" s="22"/>
      <c r="G18" s="22" t="s">
        <v>119</v>
      </c>
      <c r="H18" s="20"/>
    </row>
    <row r="19" ht="22.5" customHeight="1" spans="1:8">
      <c r="A19" s="24"/>
      <c r="B19" s="25"/>
      <c r="C19" s="19" t="s">
        <v>120</v>
      </c>
      <c r="D19" s="20"/>
      <c r="E19" s="22" t="s">
        <v>121</v>
      </c>
      <c r="F19" s="22"/>
      <c r="G19" s="22" t="s">
        <v>122</v>
      </c>
      <c r="H19" s="20"/>
    </row>
    <row r="20" ht="22.5" customHeight="1" spans="1:8">
      <c r="A20" s="24"/>
      <c r="B20" s="18"/>
      <c r="C20" s="19"/>
      <c r="D20" s="20"/>
      <c r="E20" s="22" t="s">
        <v>123</v>
      </c>
      <c r="F20" s="22"/>
      <c r="G20" s="22" t="s">
        <v>124</v>
      </c>
      <c r="H20" s="20"/>
    </row>
    <row r="21" ht="22.5" customHeight="1" spans="1:8">
      <c r="A21" s="6"/>
      <c r="B21" s="18"/>
      <c r="C21" s="26"/>
      <c r="D21" s="20"/>
      <c r="E21" s="22" t="s">
        <v>125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126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127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128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129</v>
      </c>
      <c r="B27" s="25">
        <f>SUM(B6,B9,B10,B12,B13,B14,B15)</f>
        <v>0</v>
      </c>
      <c r="C27" s="16" t="s">
        <v>130</v>
      </c>
      <c r="D27" s="28">
        <f>SUM(D6:D20)</f>
        <v>0</v>
      </c>
      <c r="E27" s="16" t="s">
        <v>130</v>
      </c>
      <c r="F27" s="16"/>
      <c r="G27" s="16" t="s">
        <v>130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26" sqref="C26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24</v>
      </c>
    </row>
    <row r="2" ht="28.5" customHeight="1" spans="1:3">
      <c r="A2" s="2" t="s">
        <v>131</v>
      </c>
      <c r="B2" s="2"/>
      <c r="C2" s="2"/>
    </row>
    <row r="3" ht="22.5" customHeight="1"/>
    <row r="4" ht="22.5" customHeight="1" spans="1:3">
      <c r="A4" s="3" t="s">
        <v>132</v>
      </c>
      <c r="B4" s="4" t="s">
        <v>133</v>
      </c>
      <c r="C4" s="3" t="s">
        <v>134</v>
      </c>
    </row>
    <row r="5" ht="15.75" customHeight="1" spans="1:3">
      <c r="A5" s="5" t="s">
        <v>37</v>
      </c>
      <c r="B5" s="5" t="s">
        <v>37</v>
      </c>
      <c r="C5" s="5" t="s">
        <v>37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WPS_1477291373</cp:lastModifiedBy>
  <cp:revision>1</cp:revision>
  <dcterms:created xsi:type="dcterms:W3CDTF">2018-01-09T01:56:00Z</dcterms:created>
  <dcterms:modified xsi:type="dcterms:W3CDTF">2021-03-19T07:04:29Z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D720E8A0D73A4D129D6B2A4209A36120</vt:lpwstr>
  </property>
</Properties>
</file>